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sa.godoy\Desktop\AREA FINANCIERA\2.  AÑO 2021\CONTABILIDAD\Nueva carpeta\"/>
    </mc:Choice>
  </mc:AlternateContent>
  <xr:revisionPtr revIDLastSave="0" documentId="8_{A18361FD-2497-4D33-B7FD-3A617F041057}" xr6:coauthVersionLast="45" xr6:coauthVersionMax="45" xr10:uidLastSave="{00000000-0000-0000-0000-000000000000}"/>
  <bookViews>
    <workbookView xWindow="30" yWindow="660" windowWidth="20430" windowHeight="8910" xr2:uid="{E4EE4421-A45C-46BB-86DB-EBF1E18C0B70}"/>
  </bookViews>
  <sheets>
    <sheet name="ER 2021 07" sheetId="1" r:id="rId1"/>
  </sheets>
  <definedNames>
    <definedName name="_xlnm.Print_Area" localSheetId="0">'ER 2021 07'!$A$1:$F$146</definedName>
    <definedName name="_xlnm.Print_Titles" localSheetId="0">'ER 2021 07'!$1:$4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2" i="1" l="1"/>
  <c r="D111" i="1" s="1"/>
  <c r="E94" i="1" s="1"/>
  <c r="F132" i="1"/>
</calcChain>
</file>

<file path=xl/sharedStrings.xml><?xml version="1.0" encoding="utf-8"?>
<sst xmlns="http://schemas.openxmlformats.org/spreadsheetml/2006/main" count="102" uniqueCount="100">
  <si>
    <t>____________________________________________________
Blanca Ines Duran Hernandez
Directora General IDRD</t>
  </si>
  <si>
    <t>____________________________________________________
Luz Adriana Leon Rodriguez 
Jefe Area Financiera</t>
  </si>
  <si>
    <t>____________________________________________________
Jorge Ismael Martinez Barragan
Responsable Área Contabilidad</t>
  </si>
  <si>
    <t>RESULTADO DEL EJERCICIO</t>
  </si>
  <si>
    <t>OTROS GASTOS DIVERSOS</t>
  </si>
  <si>
    <t>PERDIDA POR BAJA EN CUENTAS DE ACTIVOS NO FINANCIEROS</t>
  </si>
  <si>
    <t>GASTOS DIVERSOS</t>
  </si>
  <si>
    <t>OTROS GASTOS FINANCIEROS</t>
  </si>
  <si>
    <t>FINANCIEROS</t>
  </si>
  <si>
    <t>OTRAS COMISIONES</t>
  </si>
  <si>
    <t>COMISIONES SERVICIOS FINANCIEROS</t>
  </si>
  <si>
    <t>COMISIONES</t>
  </si>
  <si>
    <t>OTROS GASTOS</t>
  </si>
  <si>
    <t>GENERALES</t>
  </si>
  <si>
    <t>RECREACIÓN Y DEPORTE</t>
  </si>
  <si>
    <t>GASTO PÚBLICO SOCIAL</t>
  </si>
  <si>
    <t>OTROS BIENES DE USO PUBLICO EN SERVICIO CONCESIONES</t>
  </si>
  <si>
    <t>DEPRECIACIÓN DE BIENES DE USO PÚBLICO EN SERVICIO - CONCESIONES</t>
  </si>
  <si>
    <t>ADMINISTRATIVAS</t>
  </si>
  <si>
    <t>PROVISIÓN LITIGIOS Y DEMANDAS</t>
  </si>
  <si>
    <t>PARQUES  RECREACIONALES</t>
  </si>
  <si>
    <t>DEPRECIACIÓN DE BIENES DE USO PÚBLICO</t>
  </si>
  <si>
    <t>EQUIPOS DE COMEDOR, COCINA, DESPENSA Y HOTELERÍA</t>
  </si>
  <si>
    <t>EQUIPOS DE TRANSPORTE, TRACCIÓN Y ELEVACIÓN</t>
  </si>
  <si>
    <t>EQUIPOS DE COMUNICACIÓN Y COMPUTACIÓN</t>
  </si>
  <si>
    <t>MUEBLES, ENSERES Y EQUIPO DE OFICINA</t>
  </si>
  <si>
    <t>EQUIPO, MEDICO Y CIENTIFICO</t>
  </si>
  <si>
    <t>MAQUINARIA Y EQUIPO</t>
  </si>
  <si>
    <t>EDIFICACIONES</t>
  </si>
  <si>
    <t>DEPRECIACIÓN DE PROPIEDADES, PLANTA Y EQUIPO</t>
  </si>
  <si>
    <t>DETERIORO, DEPRECIACIONES, AMORTIZACIONES Y PROVISIONES</t>
  </si>
  <si>
    <t>Gravamen a los movimientos financieros</t>
  </si>
  <si>
    <t>IMPUESTOS, CONTRIBUCIONES Y TASAS</t>
  </si>
  <si>
    <t>OTROS GASTOS GENERALES</t>
  </si>
  <si>
    <t>SERVICIOS</t>
  </si>
  <si>
    <t>PROCESAMIENTO DE INFORMACION</t>
  </si>
  <si>
    <t>COMBUSTIBLES Y LUBRICANTES</t>
  </si>
  <si>
    <t>IMPLEMENTOS DEPORTIVOS</t>
  </si>
  <si>
    <t>SEGUROS GENERALES</t>
  </si>
  <si>
    <t>COMUNICACIONES Y TRANSPORTE</t>
  </si>
  <si>
    <t>SERVICIOS PUBLICOS</t>
  </si>
  <si>
    <t>MANTENIMIENTO</t>
  </si>
  <si>
    <t>MATERIALES Y SUMINISTROS</t>
  </si>
  <si>
    <t>OTROS GASTOS DE PERSONAL DIVERSOS</t>
  </si>
  <si>
    <t>CAPACITACIÓN, BIENESTAR SOCIAL Y ESTÍMULOS</t>
  </si>
  <si>
    <t>GASTOS DE PERSONAL DIVERSOS</t>
  </si>
  <si>
    <t>OTRAS PRESTACIONES SOCIALES</t>
  </si>
  <si>
    <t>OTRAS PRIMAS</t>
  </si>
  <si>
    <t>CESANTIAS RETROACTIVAS</t>
  </si>
  <si>
    <t>BONIFICACION ESPECIAL DE RECREACION</t>
  </si>
  <si>
    <t>PRIMA DE SERVICIOS</t>
  </si>
  <si>
    <t>PRIMA DE NAVIDAD</t>
  </si>
  <si>
    <t>PRIMA DE VACACIONES</t>
  </si>
  <si>
    <t>INTERESES A LAS CESANTIAS</t>
  </si>
  <si>
    <t>CESANTIAS</t>
  </si>
  <si>
    <t>VACACIONES</t>
  </si>
  <si>
    <t>PRESTACIONES SOCIALES</t>
  </si>
  <si>
    <t>APORTES AL SENA</t>
  </si>
  <si>
    <t>APORTES AL ICBF</t>
  </si>
  <si>
    <t>APORTES SOBRE LA NÓMINA</t>
  </si>
  <si>
    <t>COTIZACIONES A ENTIDADES ADMINISTRADORAS DEL RÉGIMEN DE AHORRO INDIVIDUAL</t>
  </si>
  <si>
    <t>COTIZACIONES A ENTIDADES ADMINISTRADORAS DEL RÉGIMEN DE PRIMA MEDIA</t>
  </si>
  <si>
    <t>COTIZACIONES A RIESGOS LABORALES</t>
  </si>
  <si>
    <t>COTIZACIONES A SEGURIDAD SOCIAL EN SALUD</t>
  </si>
  <si>
    <t>APORTES A CAJAS DE COMPENSACION FAMILIAR</t>
  </si>
  <si>
    <t>CONTRIBUCIONES EFECTIVAS</t>
  </si>
  <si>
    <t>INCAPACIDADES</t>
  </si>
  <si>
    <t>CONTRIBUCIONES IMPUTADAS</t>
  </si>
  <si>
    <t>SUBSIDIO DE ALIMENTACION</t>
  </si>
  <si>
    <t>AUXILIO DE TRANSPORTE</t>
  </si>
  <si>
    <t>BONIFICACIONES</t>
  </si>
  <si>
    <t>PRIMA TECNICA</t>
  </si>
  <si>
    <t>GASTOS DE REPRESENTACION</t>
  </si>
  <si>
    <t>HORAS EXTRAS Y FESTIVOS</t>
  </si>
  <si>
    <t>SUELDOS</t>
  </si>
  <si>
    <t>SUELDOS Y SALARIOS</t>
  </si>
  <si>
    <t>DE ADMINISTRACIÓN Y OPERACIÓN</t>
  </si>
  <si>
    <t>GASTOS</t>
  </si>
  <si>
    <t>SOCIEDADES PUBLICAS</t>
  </si>
  <si>
    <t>GANANCIAS POR LA APLICACION DEL METODO DE PARTICIPACION PATRIMONIAL DE INVERSIONES EN CONTROLADAS</t>
  </si>
  <si>
    <t>AMORTIZACION DEL PASIVO DIFERODO DE LA ENTIDAD CONCEDENTE</t>
  </si>
  <si>
    <t>APROVECHAMIENTO</t>
  </si>
  <si>
    <t>RECUPERACIONES</t>
  </si>
  <si>
    <t>INGRESOS DIVERSOS</t>
  </si>
  <si>
    <t>OTROS INGRESOS FINANCIEROS</t>
  </si>
  <si>
    <t>INTERESES SOBRE DEPOSITOS EN INSTITUCIONES FINANCIERAS</t>
  </si>
  <si>
    <t>OTROS INGRESOS</t>
  </si>
  <si>
    <t>INVERSION</t>
  </si>
  <si>
    <t>FUNCIONAMIENTO</t>
  </si>
  <si>
    <t>FONDOS RECIBIDOS</t>
  </si>
  <si>
    <t>OPERACIONES INTERINSTITUCIONALES</t>
  </si>
  <si>
    <t>OTRAS CONTRIBUCIONES, TASAS E INGRESOS NO TRIBUTARIOS</t>
  </si>
  <si>
    <t>DERECHOS DE EXPOLOTACION NO RELACIONADOS CON LA INFRAESTRUCTURA DE TRANSPORTE</t>
  </si>
  <si>
    <t>MULTAS</t>
  </si>
  <si>
    <t>CONTRIBUCIONES,TASAS E INGRESOS NO TRIBUTARIOS</t>
  </si>
  <si>
    <t>INGRESOS FISCALES</t>
  </si>
  <si>
    <t>INGRESOS</t>
  </si>
  <si>
    <t>Periodo: Julio de 2021</t>
  </si>
  <si>
    <t>ESTADO DE RESULTADOS</t>
  </si>
  <si>
    <t>INSTITUTO DISTRITAL DE RECREACION Y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</si>
</sst>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indexed="8"/>
      <name val="ARIAL"/>
      <charset val="1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4">
    <xf numFmtId="0" fontId="0" fillId="0" borderId="0" xfId="0">
      <alignment vertical="top"/>
    </xf>
    <xf numFmtId="0" fontId="1" fillId="0" borderId="0" xfId="0" applyFont="1" applyAlignment="1"/>
    <xf numFmtId="40" fontId="1" fillId="0" borderId="0" xfId="0" applyNumberFormat="1" applyFont="1" applyAlignment="1"/>
    <xf numFmtId="0" fontId="1" fillId="0" borderId="0" xfId="0" applyFont="1" applyAlignment="1">
      <alignment horizontal="left"/>
    </xf>
    <xf numFmtId="40" fontId="1" fillId="0" borderId="0" xfId="0" applyNumberFormat="1" applyFont="1" applyAlignment="1">
      <alignment horizontal="center" wrapText="1" readingOrder="1"/>
    </xf>
    <xf numFmtId="40" fontId="1" fillId="0" borderId="0" xfId="0" applyNumberFormat="1" applyFont="1" applyAlignment="1">
      <alignment horizontal="right"/>
    </xf>
    <xf numFmtId="40" fontId="2" fillId="0" borderId="0" xfId="0" applyNumberFormat="1" applyFont="1" applyAlignment="1"/>
    <xf numFmtId="40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0" fontId="2" fillId="0" borderId="1" xfId="0" applyNumberFormat="1" applyFont="1" applyBorder="1" applyAlignment="1"/>
    <xf numFmtId="0" fontId="2" fillId="0" borderId="0" xfId="0" applyFont="1" applyAlignment="1"/>
    <xf numFmtId="40" fontId="1" fillId="0" borderId="2" xfId="0" applyNumberFormat="1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D86C8-5D25-4EDC-9412-643011A5CDAC}">
  <sheetPr>
    <tabColor rgb="FF002060"/>
    <outlinePr summaryBelow="0"/>
    <pageSetUpPr autoPageBreaks="0" fitToPage="1"/>
  </sheetPr>
  <dimension ref="A1:S196"/>
  <sheetViews>
    <sheetView tabSelected="1" view="pageBreakPreview" zoomScale="85" zoomScaleNormal="85" zoomScaleSheetLayoutView="85" workbookViewId="0"/>
  </sheetViews>
  <sheetFormatPr baseColWidth="10" defaultRowHeight="15" x14ac:dyDescent="0.25"/>
  <cols>
    <col min="1" max="1" width="8.85546875" style="1" customWidth="1"/>
    <col min="2" max="2" width="85.7109375" style="1" customWidth="1"/>
    <col min="3" max="4" width="20.42578125" style="2" bestFit="1" customWidth="1"/>
    <col min="5" max="5" width="20.7109375" style="2" bestFit="1" customWidth="1"/>
    <col min="6" max="6" width="21.5703125" style="2" bestFit="1" customWidth="1"/>
    <col min="7" max="7" width="2" style="2" customWidth="1"/>
    <col min="8" max="19" width="6.85546875" style="2" customWidth="1"/>
    <col min="20" max="254" width="6.85546875" style="1" customWidth="1"/>
    <col min="255" max="16384" width="11.42578125" style="1"/>
  </cols>
  <sheetData>
    <row r="1" spans="1:6" s="2" customFormat="1" ht="18.75" x14ac:dyDescent="0.3">
      <c r="A1" s="13" t="s">
        <v>99</v>
      </c>
      <c r="B1" s="1"/>
    </row>
    <row r="2" spans="1:6" s="2" customFormat="1" ht="18.75" x14ac:dyDescent="0.3">
      <c r="A2" s="12" t="s">
        <v>98</v>
      </c>
      <c r="B2" s="1"/>
    </row>
    <row r="3" spans="1:6" s="2" customFormat="1" x14ac:dyDescent="0.25">
      <c r="A3" s="1" t="s">
        <v>97</v>
      </c>
      <c r="B3" s="1"/>
    </row>
    <row r="4" spans="1:6" s="2" customFormat="1" x14ac:dyDescent="0.25">
      <c r="A4" s="3"/>
      <c r="B4" s="1"/>
    </row>
    <row r="5" spans="1:6" s="2" customFormat="1" x14ac:dyDescent="0.25">
      <c r="A5" s="3"/>
      <c r="B5" s="1"/>
    </row>
    <row r="6" spans="1:6" s="2" customFormat="1" x14ac:dyDescent="0.25">
      <c r="A6" s="8">
        <v>4</v>
      </c>
      <c r="B6" s="10" t="s">
        <v>96</v>
      </c>
      <c r="C6" s="6"/>
      <c r="D6" s="6"/>
      <c r="E6" s="6"/>
      <c r="F6" s="6">
        <v>-203914114819.87</v>
      </c>
    </row>
    <row r="7" spans="1:6" s="2" customFormat="1" x14ac:dyDescent="0.25">
      <c r="A7" s="3"/>
      <c r="B7" s="1"/>
    </row>
    <row r="8" spans="1:6" s="2" customFormat="1" x14ac:dyDescent="0.25">
      <c r="A8" s="8">
        <v>41</v>
      </c>
      <c r="B8" s="10" t="s">
        <v>95</v>
      </c>
      <c r="C8" s="6"/>
      <c r="D8" s="6"/>
      <c r="E8" s="6">
        <v>-30075664007.189999</v>
      </c>
      <c r="F8" s="6"/>
    </row>
    <row r="9" spans="1:6" s="2" customFormat="1" x14ac:dyDescent="0.25">
      <c r="A9" s="3"/>
      <c r="B9" s="1"/>
    </row>
    <row r="10" spans="1:6" s="2" customFormat="1" x14ac:dyDescent="0.25">
      <c r="A10" s="8">
        <v>4110</v>
      </c>
      <c r="B10" s="10" t="s">
        <v>94</v>
      </c>
      <c r="C10" s="6"/>
      <c r="D10" s="6">
        <v>-30075664007.189999</v>
      </c>
      <c r="E10" s="6"/>
      <c r="F10" s="6"/>
    </row>
    <row r="11" spans="1:6" s="2" customFormat="1" x14ac:dyDescent="0.25">
      <c r="A11" s="3">
        <v>411002</v>
      </c>
      <c r="B11" s="1" t="s">
        <v>93</v>
      </c>
      <c r="C11" s="2">
        <v>-8459958</v>
      </c>
    </row>
    <row r="12" spans="1:6" s="2" customFormat="1" x14ac:dyDescent="0.25">
      <c r="A12" s="3">
        <v>411059</v>
      </c>
      <c r="B12" s="1" t="s">
        <v>92</v>
      </c>
      <c r="C12" s="2">
        <v>-289465950.08999997</v>
      </c>
    </row>
    <row r="13" spans="1:6" s="2" customFormat="1" x14ac:dyDescent="0.25">
      <c r="A13" s="3">
        <v>411090</v>
      </c>
      <c r="B13" s="1" t="s">
        <v>91</v>
      </c>
      <c r="C13" s="11">
        <v>-29777738099.099998</v>
      </c>
      <c r="D13" s="11"/>
    </row>
    <row r="14" spans="1:6" s="2" customFormat="1" x14ac:dyDescent="0.25">
      <c r="A14" s="3"/>
      <c r="B14" s="1"/>
    </row>
    <row r="15" spans="1:6" s="2" customFormat="1" x14ac:dyDescent="0.25">
      <c r="A15" s="8">
        <v>47</v>
      </c>
      <c r="B15" s="10" t="s">
        <v>90</v>
      </c>
      <c r="C15" s="6"/>
      <c r="D15" s="6"/>
      <c r="E15" s="6">
        <v>-138497682634</v>
      </c>
      <c r="F15" s="6"/>
    </row>
    <row r="16" spans="1:6" s="2" customFormat="1" x14ac:dyDescent="0.25">
      <c r="A16" s="3"/>
      <c r="B16" s="1"/>
    </row>
    <row r="17" spans="1:6" s="2" customFormat="1" x14ac:dyDescent="0.25">
      <c r="A17" s="8">
        <v>4705</v>
      </c>
      <c r="B17" s="10" t="s">
        <v>89</v>
      </c>
      <c r="C17" s="6"/>
      <c r="D17" s="6">
        <v>-138497682634</v>
      </c>
      <c r="E17" s="6"/>
      <c r="F17" s="6"/>
    </row>
    <row r="18" spans="1:6" s="2" customFormat="1" x14ac:dyDescent="0.25">
      <c r="A18" s="3">
        <v>470508</v>
      </c>
      <c r="B18" s="1" t="s">
        <v>88</v>
      </c>
      <c r="C18" s="2">
        <v>-20602640763</v>
      </c>
    </row>
    <row r="19" spans="1:6" s="2" customFormat="1" x14ac:dyDescent="0.25">
      <c r="A19" s="3">
        <v>470510</v>
      </c>
      <c r="B19" s="1" t="s">
        <v>87</v>
      </c>
      <c r="C19" s="11">
        <v>-117895041871</v>
      </c>
      <c r="D19" s="11"/>
    </row>
    <row r="20" spans="1:6" s="2" customFormat="1" x14ac:dyDescent="0.25">
      <c r="A20" s="3"/>
      <c r="B20" s="1"/>
    </row>
    <row r="21" spans="1:6" s="2" customFormat="1" x14ac:dyDescent="0.25">
      <c r="A21" s="8">
        <v>48</v>
      </c>
      <c r="B21" s="10" t="s">
        <v>86</v>
      </c>
      <c r="C21" s="6"/>
      <c r="D21" s="6"/>
      <c r="E21" s="6">
        <v>-35340768178.68</v>
      </c>
      <c r="F21" s="6"/>
    </row>
    <row r="22" spans="1:6" s="2" customFormat="1" x14ac:dyDescent="0.25">
      <c r="A22" s="3"/>
      <c r="B22" s="1"/>
    </row>
    <row r="23" spans="1:6" s="2" customFormat="1" x14ac:dyDescent="0.25">
      <c r="A23" s="8">
        <v>4802</v>
      </c>
      <c r="B23" s="10" t="s">
        <v>8</v>
      </c>
      <c r="C23" s="6"/>
      <c r="D23" s="6">
        <v>-821797542.07000005</v>
      </c>
      <c r="E23" s="6"/>
      <c r="F23" s="6"/>
    </row>
    <row r="24" spans="1:6" s="2" customFormat="1" x14ac:dyDescent="0.25">
      <c r="A24" s="3">
        <v>480201</v>
      </c>
      <c r="B24" s="1" t="s">
        <v>85</v>
      </c>
      <c r="C24" s="2">
        <v>-730699753.12</v>
      </c>
    </row>
    <row r="25" spans="1:6" s="2" customFormat="1" x14ac:dyDescent="0.25">
      <c r="A25" s="3">
        <v>480290</v>
      </c>
      <c r="B25" s="1" t="s">
        <v>84</v>
      </c>
      <c r="C25" s="11">
        <v>-91097788.950000003</v>
      </c>
      <c r="D25" s="11"/>
    </row>
    <row r="26" spans="1:6" s="2" customFormat="1" x14ac:dyDescent="0.25">
      <c r="A26" s="3"/>
      <c r="B26" s="1"/>
    </row>
    <row r="27" spans="1:6" s="2" customFormat="1" x14ac:dyDescent="0.25">
      <c r="A27" s="8">
        <v>4808</v>
      </c>
      <c r="B27" s="10" t="s">
        <v>83</v>
      </c>
      <c r="C27" s="6"/>
      <c r="D27" s="6">
        <v>-34486519583.470001</v>
      </c>
      <c r="E27" s="6"/>
      <c r="F27" s="6"/>
    </row>
    <row r="28" spans="1:6" s="2" customFormat="1" x14ac:dyDescent="0.25">
      <c r="A28" s="3">
        <v>480826</v>
      </c>
      <c r="B28" s="1" t="s">
        <v>82</v>
      </c>
      <c r="C28" s="2">
        <v>-4202490682.4000001</v>
      </c>
    </row>
    <row r="29" spans="1:6" s="2" customFormat="1" x14ac:dyDescent="0.25">
      <c r="A29" s="3">
        <v>480827</v>
      </c>
      <c r="B29" s="1" t="s">
        <v>81</v>
      </c>
      <c r="C29" s="2">
        <v>-4259620805.2800002</v>
      </c>
    </row>
    <row r="30" spans="1:6" s="2" customFormat="1" x14ac:dyDescent="0.25">
      <c r="A30" s="3">
        <v>480852</v>
      </c>
      <c r="B30" s="1" t="s">
        <v>80</v>
      </c>
      <c r="C30" s="2">
        <v>-23995768312.91</v>
      </c>
    </row>
    <row r="31" spans="1:6" s="2" customFormat="1" x14ac:dyDescent="0.25">
      <c r="A31" s="3">
        <v>480890</v>
      </c>
      <c r="B31" s="1"/>
      <c r="C31" s="11">
        <v>-2028639782.8800001</v>
      </c>
    </row>
    <row r="32" spans="1:6" s="2" customFormat="1" x14ac:dyDescent="0.25">
      <c r="A32" s="3"/>
      <c r="B32" s="1"/>
    </row>
    <row r="33" spans="1:6" s="2" customFormat="1" x14ac:dyDescent="0.25">
      <c r="A33" s="8">
        <v>4811</v>
      </c>
      <c r="B33" s="10" t="s">
        <v>79</v>
      </c>
      <c r="C33" s="6"/>
      <c r="D33" s="6">
        <v>-32451053.140000001</v>
      </c>
      <c r="E33" s="6"/>
      <c r="F33" s="6"/>
    </row>
    <row r="34" spans="1:6" s="2" customFormat="1" x14ac:dyDescent="0.25">
      <c r="A34" s="3">
        <v>481105</v>
      </c>
      <c r="B34" s="1" t="s">
        <v>78</v>
      </c>
      <c r="C34" s="11">
        <v>-32451053.140000001</v>
      </c>
      <c r="D34" s="11"/>
      <c r="E34" s="11"/>
    </row>
    <row r="35" spans="1:6" s="2" customFormat="1" x14ac:dyDescent="0.25">
      <c r="A35" s="3"/>
      <c r="B35" s="1"/>
    </row>
    <row r="36" spans="1:6" s="2" customFormat="1" x14ac:dyDescent="0.25">
      <c r="A36" s="8">
        <v>5</v>
      </c>
      <c r="B36" s="10" t="s">
        <v>77</v>
      </c>
      <c r="C36" s="6"/>
      <c r="D36" s="6"/>
      <c r="E36" s="6"/>
      <c r="F36" s="6">
        <v>145343838674.64999</v>
      </c>
    </row>
    <row r="37" spans="1:6" s="2" customFormat="1" x14ac:dyDescent="0.25">
      <c r="A37" s="3"/>
      <c r="B37" s="1"/>
    </row>
    <row r="38" spans="1:6" s="2" customFormat="1" x14ac:dyDescent="0.25">
      <c r="A38" s="8">
        <v>51</v>
      </c>
      <c r="B38" s="10" t="s">
        <v>76</v>
      </c>
      <c r="C38" s="6"/>
      <c r="D38" s="6"/>
      <c r="E38" s="6">
        <v>23085206310.360001</v>
      </c>
      <c r="F38" s="6"/>
    </row>
    <row r="39" spans="1:6" s="2" customFormat="1" x14ac:dyDescent="0.25">
      <c r="A39" s="3"/>
      <c r="B39" s="1"/>
    </row>
    <row r="40" spans="1:6" s="2" customFormat="1" x14ac:dyDescent="0.25">
      <c r="A40" s="8">
        <v>5101</v>
      </c>
      <c r="B40" s="10" t="s">
        <v>75</v>
      </c>
      <c r="C40" s="6"/>
      <c r="D40" s="6">
        <v>8608339954</v>
      </c>
      <c r="E40" s="6"/>
      <c r="F40" s="6"/>
    </row>
    <row r="41" spans="1:6" s="2" customFormat="1" x14ac:dyDescent="0.25">
      <c r="A41" s="3">
        <v>510101</v>
      </c>
      <c r="B41" s="1" t="s">
        <v>74</v>
      </c>
      <c r="C41" s="2">
        <v>6043280927</v>
      </c>
    </row>
    <row r="42" spans="1:6" s="2" customFormat="1" x14ac:dyDescent="0.25">
      <c r="A42" s="3">
        <v>510103</v>
      </c>
      <c r="B42" s="1" t="s">
        <v>73</v>
      </c>
      <c r="C42" s="2">
        <v>101391871</v>
      </c>
    </row>
    <row r="43" spans="1:6" s="2" customFormat="1" x14ac:dyDescent="0.25">
      <c r="A43" s="3">
        <v>510105</v>
      </c>
      <c r="B43" s="1" t="s">
        <v>72</v>
      </c>
      <c r="C43" s="2">
        <v>372806996</v>
      </c>
    </row>
    <row r="44" spans="1:6" s="2" customFormat="1" x14ac:dyDescent="0.25">
      <c r="A44" s="3">
        <v>510110</v>
      </c>
      <c r="B44" s="1" t="s">
        <v>71</v>
      </c>
      <c r="C44" s="2">
        <v>1580117280</v>
      </c>
    </row>
    <row r="45" spans="1:6" s="2" customFormat="1" x14ac:dyDescent="0.25">
      <c r="A45" s="3">
        <v>510119</v>
      </c>
      <c r="B45" s="1" t="s">
        <v>70</v>
      </c>
      <c r="C45" s="2">
        <v>471348281</v>
      </c>
    </row>
    <row r="46" spans="1:6" s="2" customFormat="1" x14ac:dyDescent="0.25">
      <c r="A46" s="3">
        <v>510123</v>
      </c>
      <c r="B46" s="1" t="s">
        <v>69</v>
      </c>
      <c r="C46" s="2">
        <v>21764872</v>
      </c>
    </row>
    <row r="47" spans="1:6" s="2" customFormat="1" x14ac:dyDescent="0.25">
      <c r="A47" s="3">
        <v>510160</v>
      </c>
      <c r="B47" s="1" t="s">
        <v>68</v>
      </c>
      <c r="C47" s="11">
        <v>17629727</v>
      </c>
    </row>
    <row r="48" spans="1:6" s="2" customFormat="1" x14ac:dyDescent="0.25">
      <c r="A48" s="3"/>
      <c r="B48" s="1"/>
    </row>
    <row r="49" spans="1:6" s="2" customFormat="1" x14ac:dyDescent="0.25">
      <c r="A49" s="8">
        <v>5102</v>
      </c>
      <c r="B49" s="10" t="s">
        <v>67</v>
      </c>
      <c r="C49" s="6"/>
      <c r="D49" s="6">
        <v>62519583</v>
      </c>
      <c r="E49" s="6"/>
      <c r="F49" s="6"/>
    </row>
    <row r="50" spans="1:6" s="2" customFormat="1" x14ac:dyDescent="0.25">
      <c r="A50" s="3">
        <v>510201</v>
      </c>
      <c r="B50" s="1" t="s">
        <v>66</v>
      </c>
      <c r="C50" s="11">
        <v>62519583</v>
      </c>
    </row>
    <row r="51" spans="1:6" s="2" customFormat="1" x14ac:dyDescent="0.25">
      <c r="A51" s="3"/>
      <c r="B51" s="1"/>
    </row>
    <row r="52" spans="1:6" s="2" customFormat="1" x14ac:dyDescent="0.25">
      <c r="A52" s="8">
        <v>5103</v>
      </c>
      <c r="B52" s="10" t="s">
        <v>65</v>
      </c>
      <c r="C52" s="6"/>
      <c r="D52" s="6">
        <v>2096954935</v>
      </c>
      <c r="E52" s="6"/>
      <c r="F52" s="6"/>
    </row>
    <row r="53" spans="1:6" s="2" customFormat="1" x14ac:dyDescent="0.25">
      <c r="A53" s="3">
        <v>510302</v>
      </c>
      <c r="B53" s="1" t="s">
        <v>64</v>
      </c>
      <c r="C53" s="2">
        <v>333188900</v>
      </c>
    </row>
    <row r="54" spans="1:6" s="2" customFormat="1" x14ac:dyDescent="0.25">
      <c r="A54" s="3">
        <v>510303</v>
      </c>
      <c r="B54" s="1" t="s">
        <v>63</v>
      </c>
      <c r="C54" s="2">
        <v>679556535</v>
      </c>
    </row>
    <row r="55" spans="1:6" s="2" customFormat="1" x14ac:dyDescent="0.25">
      <c r="A55" s="3">
        <v>510305</v>
      </c>
      <c r="B55" s="1" t="s">
        <v>62</v>
      </c>
      <c r="C55" s="2">
        <v>126001600</v>
      </c>
    </row>
    <row r="56" spans="1:6" s="2" customFormat="1" x14ac:dyDescent="0.25">
      <c r="A56" s="3">
        <v>510306</v>
      </c>
      <c r="B56" s="1" t="s">
        <v>61</v>
      </c>
      <c r="C56" s="2">
        <v>684318563</v>
      </c>
    </row>
    <row r="57" spans="1:6" s="2" customFormat="1" x14ac:dyDescent="0.25">
      <c r="A57" s="3">
        <v>510307</v>
      </c>
      <c r="B57" s="1" t="s">
        <v>60</v>
      </c>
      <c r="C57" s="11">
        <v>273889337</v>
      </c>
    </row>
    <row r="58" spans="1:6" s="2" customFormat="1" x14ac:dyDescent="0.25">
      <c r="A58" s="3"/>
      <c r="B58" s="1"/>
    </row>
    <row r="59" spans="1:6" s="2" customFormat="1" x14ac:dyDescent="0.25">
      <c r="A59" s="8">
        <v>5104</v>
      </c>
      <c r="B59" s="10" t="s">
        <v>59</v>
      </c>
      <c r="C59" s="6"/>
      <c r="D59" s="6">
        <v>416552300</v>
      </c>
      <c r="E59" s="6"/>
      <c r="F59" s="6"/>
    </row>
    <row r="60" spans="1:6" s="2" customFormat="1" x14ac:dyDescent="0.25">
      <c r="A60" s="3">
        <v>510401</v>
      </c>
      <c r="B60" s="1" t="s">
        <v>58</v>
      </c>
      <c r="C60" s="2">
        <v>249907500</v>
      </c>
    </row>
    <row r="61" spans="1:6" s="2" customFormat="1" x14ac:dyDescent="0.25">
      <c r="A61" s="3">
        <v>510402</v>
      </c>
      <c r="B61" s="1" t="s">
        <v>57</v>
      </c>
      <c r="C61" s="11">
        <v>166644800</v>
      </c>
    </row>
    <row r="62" spans="1:6" s="2" customFormat="1" x14ac:dyDescent="0.25">
      <c r="A62" s="3"/>
      <c r="B62" s="1"/>
    </row>
    <row r="63" spans="1:6" s="2" customFormat="1" x14ac:dyDescent="0.25">
      <c r="A63" s="8">
        <v>5107</v>
      </c>
      <c r="B63" s="10" t="s">
        <v>56</v>
      </c>
      <c r="C63" s="6"/>
      <c r="D63" s="6">
        <v>6149377356.6499996</v>
      </c>
      <c r="E63" s="6"/>
      <c r="F63" s="6"/>
    </row>
    <row r="64" spans="1:6" s="2" customFormat="1" x14ac:dyDescent="0.25">
      <c r="A64" s="3">
        <v>510701</v>
      </c>
      <c r="B64" s="1" t="s">
        <v>55</v>
      </c>
      <c r="C64" s="2">
        <v>467342221</v>
      </c>
    </row>
    <row r="65" spans="1:6" s="2" customFormat="1" x14ac:dyDescent="0.25">
      <c r="A65" s="3">
        <v>510702</v>
      </c>
      <c r="B65" s="1" t="s">
        <v>54</v>
      </c>
      <c r="C65" s="2">
        <v>798783220</v>
      </c>
    </row>
    <row r="66" spans="1:6" s="2" customFormat="1" x14ac:dyDescent="0.25">
      <c r="A66" s="3">
        <v>510703</v>
      </c>
      <c r="B66" s="1" t="s">
        <v>53</v>
      </c>
      <c r="C66" s="2">
        <v>95985449</v>
      </c>
    </row>
    <row r="67" spans="1:6" s="2" customFormat="1" x14ac:dyDescent="0.25">
      <c r="A67" s="3">
        <v>510704</v>
      </c>
      <c r="B67" s="1" t="s">
        <v>52</v>
      </c>
      <c r="C67" s="2">
        <v>478673353</v>
      </c>
    </row>
    <row r="68" spans="1:6" s="2" customFormat="1" x14ac:dyDescent="0.25">
      <c r="A68" s="3">
        <v>510705</v>
      </c>
      <c r="B68" s="1" t="s">
        <v>51</v>
      </c>
      <c r="C68" s="2">
        <v>965392931</v>
      </c>
    </row>
    <row r="69" spans="1:6" s="2" customFormat="1" x14ac:dyDescent="0.25">
      <c r="A69" s="3">
        <v>510706</v>
      </c>
      <c r="B69" s="1" t="s">
        <v>50</v>
      </c>
      <c r="C69" s="2">
        <v>1639898281</v>
      </c>
    </row>
    <row r="70" spans="1:6" s="2" customFormat="1" x14ac:dyDescent="0.25">
      <c r="A70" s="3">
        <v>510707</v>
      </c>
      <c r="B70" s="1" t="s">
        <v>49</v>
      </c>
      <c r="C70" s="2">
        <v>138406145</v>
      </c>
    </row>
    <row r="71" spans="1:6" s="2" customFormat="1" x14ac:dyDescent="0.25">
      <c r="A71" s="3">
        <v>510708</v>
      </c>
      <c r="B71" s="1" t="s">
        <v>48</v>
      </c>
      <c r="C71" s="2">
        <v>98005936</v>
      </c>
    </row>
    <row r="72" spans="1:6" s="2" customFormat="1" x14ac:dyDescent="0.25">
      <c r="A72" s="3">
        <v>510790</v>
      </c>
      <c r="B72" s="1" t="s">
        <v>47</v>
      </c>
      <c r="C72" s="2">
        <v>359016759</v>
      </c>
    </row>
    <row r="73" spans="1:6" s="2" customFormat="1" x14ac:dyDescent="0.25">
      <c r="A73" s="3">
        <v>510795</v>
      </c>
      <c r="B73" s="1" t="s">
        <v>46</v>
      </c>
      <c r="C73" s="11">
        <v>1107873061.6500001</v>
      </c>
    </row>
    <row r="74" spans="1:6" s="2" customFormat="1" x14ac:dyDescent="0.25">
      <c r="A74" s="3"/>
      <c r="B74" s="1"/>
    </row>
    <row r="75" spans="1:6" s="2" customFormat="1" x14ac:dyDescent="0.25">
      <c r="A75" s="8">
        <v>5108</v>
      </c>
      <c r="B75" s="10" t="s">
        <v>45</v>
      </c>
      <c r="C75" s="6"/>
      <c r="D75" s="6">
        <v>897098525</v>
      </c>
      <c r="E75" s="6"/>
      <c r="F75" s="6"/>
    </row>
    <row r="76" spans="1:6" s="2" customFormat="1" x14ac:dyDescent="0.25">
      <c r="A76" s="3">
        <v>510803</v>
      </c>
      <c r="B76" s="1" t="s">
        <v>44</v>
      </c>
      <c r="C76" s="2">
        <v>350438156</v>
      </c>
    </row>
    <row r="77" spans="1:6" s="2" customFormat="1" x14ac:dyDescent="0.25">
      <c r="A77" s="3">
        <v>510890</v>
      </c>
      <c r="B77" s="1" t="s">
        <v>43</v>
      </c>
      <c r="C77" s="11">
        <v>546660369</v>
      </c>
    </row>
    <row r="78" spans="1:6" s="2" customFormat="1" x14ac:dyDescent="0.25">
      <c r="A78" s="3"/>
      <c r="B78" s="1"/>
    </row>
    <row r="79" spans="1:6" s="2" customFormat="1" x14ac:dyDescent="0.25">
      <c r="A79" s="8">
        <v>5111</v>
      </c>
      <c r="B79" s="10" t="s">
        <v>13</v>
      </c>
      <c r="C79" s="6"/>
      <c r="D79" s="6">
        <v>4845216143.4399996</v>
      </c>
      <c r="E79" s="6"/>
      <c r="F79" s="6"/>
    </row>
    <row r="80" spans="1:6" s="2" customFormat="1" x14ac:dyDescent="0.25">
      <c r="A80" s="3">
        <v>511114</v>
      </c>
      <c r="B80" s="1" t="s">
        <v>42</v>
      </c>
      <c r="C80" s="2">
        <v>1658582527.01</v>
      </c>
    </row>
    <row r="81" spans="1:6" s="2" customFormat="1" x14ac:dyDescent="0.25">
      <c r="A81" s="3">
        <v>511115</v>
      </c>
      <c r="B81" s="1" t="s">
        <v>41</v>
      </c>
      <c r="C81" s="2">
        <v>112420440</v>
      </c>
    </row>
    <row r="82" spans="1:6" s="2" customFormat="1" x14ac:dyDescent="0.25">
      <c r="A82" s="3">
        <v>511117</v>
      </c>
      <c r="B82" s="1" t="s">
        <v>40</v>
      </c>
      <c r="C82" s="2">
        <v>147389106</v>
      </c>
    </row>
    <row r="83" spans="1:6" s="2" customFormat="1" x14ac:dyDescent="0.25">
      <c r="A83" s="3">
        <v>511123</v>
      </c>
      <c r="B83" s="1" t="s">
        <v>39</v>
      </c>
      <c r="C83" s="2">
        <v>224049016.5</v>
      </c>
    </row>
    <row r="84" spans="1:6" s="2" customFormat="1" x14ac:dyDescent="0.25">
      <c r="A84" s="3">
        <v>511125</v>
      </c>
      <c r="B84" s="1" t="s">
        <v>38</v>
      </c>
      <c r="C84" s="2">
        <v>258391785.03999999</v>
      </c>
    </row>
    <row r="85" spans="1:6" s="2" customFormat="1" x14ac:dyDescent="0.25">
      <c r="A85" s="3">
        <v>511136</v>
      </c>
      <c r="B85" s="1" t="s">
        <v>37</v>
      </c>
      <c r="C85" s="2">
        <v>47487210.890000001</v>
      </c>
    </row>
    <row r="86" spans="1:6" s="2" customFormat="1" x14ac:dyDescent="0.25">
      <c r="A86" s="3">
        <v>511146</v>
      </c>
      <c r="B86" s="1" t="s">
        <v>36</v>
      </c>
      <c r="C86" s="2">
        <v>7675684</v>
      </c>
    </row>
    <row r="87" spans="1:6" s="2" customFormat="1" x14ac:dyDescent="0.25">
      <c r="A87" s="3">
        <v>511150</v>
      </c>
      <c r="B87" s="1" t="s">
        <v>35</v>
      </c>
      <c r="C87" s="2">
        <v>1455509830</v>
      </c>
    </row>
    <row r="88" spans="1:6" s="2" customFormat="1" x14ac:dyDescent="0.25">
      <c r="A88" s="3">
        <v>511180</v>
      </c>
      <c r="B88" s="1" t="s">
        <v>34</v>
      </c>
      <c r="C88" s="2">
        <v>933705492</v>
      </c>
    </row>
    <row r="89" spans="1:6" s="2" customFormat="1" x14ac:dyDescent="0.25">
      <c r="A89" s="3">
        <v>511190</v>
      </c>
      <c r="B89" s="1" t="s">
        <v>33</v>
      </c>
      <c r="C89" s="11">
        <v>5052</v>
      </c>
    </row>
    <row r="90" spans="1:6" s="2" customFormat="1" x14ac:dyDescent="0.25">
      <c r="A90" s="3"/>
      <c r="B90" s="1"/>
    </row>
    <row r="91" spans="1:6" s="2" customFormat="1" x14ac:dyDescent="0.25">
      <c r="A91" s="8">
        <v>5120</v>
      </c>
      <c r="B91" s="10" t="s">
        <v>32</v>
      </c>
      <c r="C91" s="6"/>
      <c r="D91" s="6">
        <v>9147513.2699999996</v>
      </c>
      <c r="E91" s="6"/>
      <c r="F91" s="6"/>
    </row>
    <row r="92" spans="1:6" s="2" customFormat="1" x14ac:dyDescent="0.25">
      <c r="A92" s="3">
        <v>512024</v>
      </c>
      <c r="B92" s="1" t="s">
        <v>31</v>
      </c>
      <c r="C92" s="11">
        <v>9147513.2699999996</v>
      </c>
      <c r="D92" s="11"/>
    </row>
    <row r="93" spans="1:6" s="2" customFormat="1" x14ac:dyDescent="0.25">
      <c r="A93" s="3"/>
      <c r="B93" s="1"/>
    </row>
    <row r="94" spans="1:6" s="2" customFormat="1" x14ac:dyDescent="0.25">
      <c r="A94" s="8">
        <v>53</v>
      </c>
      <c r="B94" s="10" t="s">
        <v>30</v>
      </c>
      <c r="C94" s="6"/>
      <c r="D94" s="6"/>
      <c r="E94" s="6">
        <f>+D96+D105+D108+D111</f>
        <v>30585501067.650002</v>
      </c>
      <c r="F94" s="6"/>
    </row>
    <row r="95" spans="1:6" s="2" customFormat="1" x14ac:dyDescent="0.25">
      <c r="A95" s="3"/>
      <c r="B95" s="1"/>
    </row>
    <row r="96" spans="1:6" s="2" customFormat="1" x14ac:dyDescent="0.25">
      <c r="A96" s="8">
        <v>5360</v>
      </c>
      <c r="B96" s="10" t="s">
        <v>29</v>
      </c>
      <c r="C96" s="6"/>
      <c r="D96" s="6">
        <v>1172400446.6500001</v>
      </c>
      <c r="E96" s="6"/>
      <c r="F96" s="6"/>
    </row>
    <row r="97" spans="1:6" s="2" customFormat="1" x14ac:dyDescent="0.25">
      <c r="A97" s="3">
        <v>536001</v>
      </c>
      <c r="B97" s="1" t="s">
        <v>28</v>
      </c>
      <c r="C97" s="2">
        <v>38859050.509999998</v>
      </c>
    </row>
    <row r="98" spans="1:6" s="2" customFormat="1" x14ac:dyDescent="0.25">
      <c r="A98" s="3">
        <v>536004</v>
      </c>
      <c r="B98" s="1" t="s">
        <v>27</v>
      </c>
      <c r="C98" s="2">
        <v>395822937.39999998</v>
      </c>
    </row>
    <row r="99" spans="1:6" s="2" customFormat="1" x14ac:dyDescent="0.25">
      <c r="A99" s="3">
        <v>536005</v>
      </c>
      <c r="B99" s="1" t="s">
        <v>26</v>
      </c>
      <c r="C99" s="2">
        <v>71770191.769999996</v>
      </c>
    </row>
    <row r="100" spans="1:6" s="2" customFormat="1" x14ac:dyDescent="0.25">
      <c r="A100" s="3">
        <v>536006</v>
      </c>
      <c r="B100" s="1" t="s">
        <v>25</v>
      </c>
      <c r="C100" s="2">
        <v>78362059.569999993</v>
      </c>
    </row>
    <row r="101" spans="1:6" s="2" customFormat="1" x14ac:dyDescent="0.25">
      <c r="A101" s="3">
        <v>536007</v>
      </c>
      <c r="B101" s="1" t="s">
        <v>24</v>
      </c>
      <c r="C101" s="2">
        <v>563874908.32000005</v>
      </c>
    </row>
    <row r="102" spans="1:6" s="2" customFormat="1" x14ac:dyDescent="0.25">
      <c r="A102" s="3">
        <v>536008</v>
      </c>
      <c r="B102" s="1" t="s">
        <v>23</v>
      </c>
      <c r="C102" s="2">
        <v>22436197.469999999</v>
      </c>
    </row>
    <row r="103" spans="1:6" s="2" customFormat="1" x14ac:dyDescent="0.25">
      <c r="A103" s="3">
        <v>536009</v>
      </c>
      <c r="B103" s="1" t="s">
        <v>22</v>
      </c>
      <c r="C103" s="11">
        <v>1275101.6100000001</v>
      </c>
    </row>
    <row r="104" spans="1:6" s="2" customFormat="1" x14ac:dyDescent="0.25">
      <c r="A104" s="3"/>
      <c r="B104" s="1"/>
    </row>
    <row r="105" spans="1:6" s="2" customFormat="1" x14ac:dyDescent="0.25">
      <c r="A105" s="8">
        <v>5364</v>
      </c>
      <c r="B105" s="10" t="s">
        <v>21</v>
      </c>
      <c r="C105" s="6"/>
      <c r="D105" s="6">
        <v>16242997692.620001</v>
      </c>
      <c r="E105" s="6"/>
      <c r="F105" s="6"/>
    </row>
    <row r="106" spans="1:6" s="2" customFormat="1" x14ac:dyDescent="0.25">
      <c r="A106" s="3">
        <v>536403</v>
      </c>
      <c r="B106" s="1" t="s">
        <v>20</v>
      </c>
      <c r="C106" s="11">
        <v>16242997692.620001</v>
      </c>
    </row>
    <row r="107" spans="1:6" s="2" customFormat="1" x14ac:dyDescent="0.25">
      <c r="A107" s="3"/>
      <c r="B107" s="1"/>
    </row>
    <row r="108" spans="1:6" s="2" customFormat="1" x14ac:dyDescent="0.25">
      <c r="A108" s="8">
        <v>5368</v>
      </c>
      <c r="B108" s="10" t="s">
        <v>19</v>
      </c>
      <c r="C108" s="6"/>
      <c r="D108" s="6">
        <v>347923037</v>
      </c>
      <c r="E108" s="6"/>
      <c r="F108" s="6"/>
    </row>
    <row r="109" spans="1:6" s="2" customFormat="1" x14ac:dyDescent="0.25">
      <c r="A109" s="3">
        <v>536803</v>
      </c>
      <c r="B109" s="1" t="s">
        <v>18</v>
      </c>
      <c r="C109" s="11">
        <v>347923037</v>
      </c>
    </row>
    <row r="110" spans="1:6" s="2" customFormat="1" x14ac:dyDescent="0.25">
      <c r="A110" s="3"/>
      <c r="B110" s="1"/>
    </row>
    <row r="111" spans="1:6" s="2" customFormat="1" x14ac:dyDescent="0.25">
      <c r="A111" s="8">
        <v>5375</v>
      </c>
      <c r="B111" s="10" t="s">
        <v>17</v>
      </c>
      <c r="C111" s="6"/>
      <c r="D111" s="6">
        <f>+C112</f>
        <v>12822179891.379999</v>
      </c>
      <c r="E111" s="6"/>
      <c r="F111" s="6"/>
    </row>
    <row r="112" spans="1:6" s="2" customFormat="1" x14ac:dyDescent="0.25">
      <c r="A112" s="3">
        <v>537590</v>
      </c>
      <c r="B112" s="1" t="s">
        <v>16</v>
      </c>
      <c r="C112" s="11">
        <f>12822179891.32+0.06</f>
        <v>12822179891.379999</v>
      </c>
      <c r="D112" s="11"/>
    </row>
    <row r="113" spans="1:6" s="2" customFormat="1" x14ac:dyDescent="0.25">
      <c r="A113" s="3"/>
      <c r="B113" s="1"/>
    </row>
    <row r="114" spans="1:6" s="2" customFormat="1" x14ac:dyDescent="0.25">
      <c r="A114" s="8">
        <v>55</v>
      </c>
      <c r="B114" s="10" t="s">
        <v>15</v>
      </c>
      <c r="C114" s="6"/>
      <c r="D114" s="6"/>
      <c r="E114" s="6">
        <v>91250352358.619995</v>
      </c>
      <c r="F114" s="6"/>
    </row>
    <row r="115" spans="1:6" s="2" customFormat="1" x14ac:dyDescent="0.25">
      <c r="A115" s="3"/>
      <c r="B115" s="1"/>
    </row>
    <row r="116" spans="1:6" s="2" customFormat="1" x14ac:dyDescent="0.25">
      <c r="A116" s="8">
        <v>5505</v>
      </c>
      <c r="B116" s="10" t="s">
        <v>14</v>
      </c>
      <c r="C116" s="6"/>
      <c r="D116" s="6">
        <v>91250352358.619995</v>
      </c>
      <c r="E116" s="6"/>
      <c r="F116" s="6"/>
    </row>
    <row r="117" spans="1:6" s="2" customFormat="1" x14ac:dyDescent="0.25">
      <c r="A117" s="3">
        <v>550505</v>
      </c>
      <c r="B117" s="1" t="s">
        <v>13</v>
      </c>
      <c r="C117" s="11">
        <v>91250352358.619995</v>
      </c>
      <c r="D117" s="11"/>
    </row>
    <row r="118" spans="1:6" s="2" customFormat="1" x14ac:dyDescent="0.25">
      <c r="A118" s="3"/>
      <c r="B118" s="1"/>
    </row>
    <row r="119" spans="1:6" s="2" customFormat="1" x14ac:dyDescent="0.25">
      <c r="A119" s="8">
        <v>58</v>
      </c>
      <c r="B119" s="10" t="s">
        <v>12</v>
      </c>
      <c r="C119" s="6"/>
      <c r="D119" s="6"/>
      <c r="E119" s="6">
        <v>422778938.01999998</v>
      </c>
      <c r="F119" s="6"/>
    </row>
    <row r="120" spans="1:6" s="2" customFormat="1" x14ac:dyDescent="0.25">
      <c r="A120" s="3"/>
      <c r="B120" s="1"/>
    </row>
    <row r="121" spans="1:6" s="2" customFormat="1" x14ac:dyDescent="0.25">
      <c r="A121" s="8">
        <v>5802</v>
      </c>
      <c r="B121" s="10" t="s">
        <v>11</v>
      </c>
      <c r="C121" s="6"/>
      <c r="D121" s="6">
        <v>197121.5</v>
      </c>
      <c r="E121" s="6"/>
      <c r="F121" s="6"/>
    </row>
    <row r="122" spans="1:6" s="2" customFormat="1" x14ac:dyDescent="0.25">
      <c r="A122" s="3">
        <v>580240</v>
      </c>
      <c r="B122" s="1" t="s">
        <v>10</v>
      </c>
      <c r="C122" s="2">
        <v>161431.5</v>
      </c>
    </row>
    <row r="123" spans="1:6" s="2" customFormat="1" x14ac:dyDescent="0.25">
      <c r="A123" s="3">
        <v>580290</v>
      </c>
      <c r="B123" s="1" t="s">
        <v>9</v>
      </c>
      <c r="C123" s="11">
        <v>35690</v>
      </c>
    </row>
    <row r="124" spans="1:6" s="2" customFormat="1" x14ac:dyDescent="0.25">
      <c r="A124" s="3"/>
      <c r="B124" s="1"/>
    </row>
    <row r="125" spans="1:6" s="2" customFormat="1" x14ac:dyDescent="0.25">
      <c r="A125" s="8">
        <v>5804</v>
      </c>
      <c r="B125" s="10" t="s">
        <v>8</v>
      </c>
      <c r="C125" s="6"/>
      <c r="D125" s="6">
        <v>6699.95</v>
      </c>
      <c r="E125" s="6"/>
      <c r="F125" s="6"/>
    </row>
    <row r="126" spans="1:6" s="2" customFormat="1" x14ac:dyDescent="0.25">
      <c r="A126" s="3">
        <v>580490</v>
      </c>
      <c r="B126" s="1" t="s">
        <v>7</v>
      </c>
      <c r="C126" s="11">
        <v>6699.95</v>
      </c>
    </row>
    <row r="127" spans="1:6" s="2" customFormat="1" x14ac:dyDescent="0.25">
      <c r="A127" s="3"/>
      <c r="B127" s="1"/>
    </row>
    <row r="128" spans="1:6" s="2" customFormat="1" x14ac:dyDescent="0.25">
      <c r="A128" s="8">
        <v>5890</v>
      </c>
      <c r="B128" s="10" t="s">
        <v>6</v>
      </c>
      <c r="C128" s="6"/>
      <c r="D128" s="6">
        <v>422575116.56999999</v>
      </c>
      <c r="E128" s="6"/>
      <c r="F128" s="6"/>
    </row>
    <row r="129" spans="1:8" s="2" customFormat="1" x14ac:dyDescent="0.25">
      <c r="A129" s="3">
        <v>589019</v>
      </c>
      <c r="B129" s="1" t="s">
        <v>5</v>
      </c>
      <c r="C129" s="2">
        <v>222266911.90000001</v>
      </c>
    </row>
    <row r="130" spans="1:8" s="2" customFormat="1" x14ac:dyDescent="0.25">
      <c r="A130" s="3">
        <v>589090</v>
      </c>
      <c r="B130" s="1" t="s">
        <v>4</v>
      </c>
      <c r="C130" s="11">
        <v>200308204.66999999</v>
      </c>
      <c r="D130" s="11"/>
      <c r="E130" s="11"/>
      <c r="F130" s="11"/>
    </row>
    <row r="131" spans="1:8" s="2" customFormat="1" x14ac:dyDescent="0.25">
      <c r="A131" s="3"/>
      <c r="B131" s="1"/>
    </row>
    <row r="132" spans="1:8" s="2" customFormat="1" ht="15.75" thickBot="1" x14ac:dyDescent="0.3">
      <c r="A132" s="10" t="s">
        <v>3</v>
      </c>
      <c r="B132" s="1"/>
      <c r="C132" s="7"/>
      <c r="D132" s="6"/>
      <c r="E132" s="6"/>
      <c r="F132" s="9">
        <f>+F6+F36</f>
        <v>-58570276145.220001</v>
      </c>
      <c r="G132" s="1"/>
      <c r="H132" s="1"/>
    </row>
    <row r="133" spans="1:8" s="2" customFormat="1" ht="15.75" thickTop="1" x14ac:dyDescent="0.25">
      <c r="A133" s="8"/>
      <c r="B133" s="8"/>
      <c r="C133" s="7"/>
      <c r="D133" s="6"/>
      <c r="E133" s="6"/>
      <c r="F133" s="6"/>
      <c r="G133" s="1"/>
      <c r="H133" s="1"/>
    </row>
    <row r="134" spans="1:8" s="2" customFormat="1" x14ac:dyDescent="0.25">
      <c r="A134" s="8"/>
      <c r="B134" s="8"/>
      <c r="C134" s="7"/>
      <c r="D134" s="6"/>
      <c r="E134" s="6"/>
      <c r="F134" s="6"/>
      <c r="G134" s="1"/>
      <c r="H134" s="1"/>
    </row>
    <row r="135" spans="1:8" s="2" customFormat="1" x14ac:dyDescent="0.25">
      <c r="A135" s="8"/>
      <c r="B135" s="8"/>
      <c r="C135" s="7"/>
      <c r="D135" s="6"/>
      <c r="E135" s="6"/>
      <c r="F135" s="6"/>
      <c r="G135" s="1"/>
      <c r="H135" s="1"/>
    </row>
    <row r="136" spans="1:8" s="2" customFormat="1" x14ac:dyDescent="0.25">
      <c r="A136" s="1"/>
      <c r="B136" s="1"/>
      <c r="G136" s="1"/>
      <c r="H136" s="1"/>
    </row>
    <row r="137" spans="1:8" s="2" customFormat="1" x14ac:dyDescent="0.25">
      <c r="A137" s="1"/>
      <c r="B137" s="1"/>
      <c r="G137" s="1"/>
      <c r="H137" s="1"/>
    </row>
    <row r="138" spans="1:8" s="2" customFormat="1" x14ac:dyDescent="0.25">
      <c r="A138" s="1"/>
      <c r="B138" s="1"/>
      <c r="G138" s="1"/>
      <c r="H138" s="1"/>
    </row>
    <row r="139" spans="1:8" s="2" customFormat="1" x14ac:dyDescent="0.25">
      <c r="A139" s="3"/>
      <c r="B139" s="3"/>
      <c r="C139" s="5"/>
      <c r="G139" s="1"/>
      <c r="H139" s="1"/>
    </row>
    <row r="140" spans="1:8" s="2" customFormat="1" ht="45" customHeight="1" x14ac:dyDescent="0.25">
      <c r="A140" s="4" t="s">
        <v>2</v>
      </c>
      <c r="B140" s="4"/>
      <c r="C140" s="4"/>
      <c r="D140" s="4" t="s">
        <v>1</v>
      </c>
      <c r="E140" s="4"/>
      <c r="F140" s="4"/>
      <c r="G140" s="1"/>
      <c r="H140" s="1"/>
    </row>
    <row r="141" spans="1:8" s="2" customFormat="1" x14ac:dyDescent="0.25">
      <c r="A141" s="1"/>
      <c r="B141" s="1"/>
      <c r="G141" s="1"/>
      <c r="H141" s="1"/>
    </row>
    <row r="142" spans="1:8" s="2" customFormat="1" x14ac:dyDescent="0.25">
      <c r="A142" s="1"/>
      <c r="B142" s="1"/>
      <c r="G142" s="1"/>
      <c r="H142" s="1"/>
    </row>
    <row r="143" spans="1:8" s="2" customFormat="1" x14ac:dyDescent="0.25">
      <c r="A143" s="1"/>
      <c r="B143" s="1"/>
      <c r="G143" s="1"/>
      <c r="H143" s="1"/>
    </row>
    <row r="144" spans="1:8" s="2" customFormat="1" x14ac:dyDescent="0.25">
      <c r="A144" s="1"/>
      <c r="B144" s="1"/>
      <c r="G144" s="1"/>
      <c r="H144" s="1"/>
    </row>
    <row r="145" spans="1:8" s="2" customFormat="1" x14ac:dyDescent="0.25">
      <c r="A145" s="1"/>
      <c r="B145" s="1"/>
      <c r="G145" s="1"/>
      <c r="H145" s="1"/>
    </row>
    <row r="146" spans="1:8" s="2" customFormat="1" ht="45" customHeight="1" x14ac:dyDescent="0.25">
      <c r="A146" s="4" t="s">
        <v>0</v>
      </c>
      <c r="B146" s="4"/>
      <c r="C146" s="4"/>
      <c r="D146" s="4"/>
      <c r="E146" s="4"/>
      <c r="F146" s="4"/>
      <c r="G146" s="1"/>
      <c r="H146" s="1"/>
    </row>
    <row r="147" spans="1:8" s="2" customFormat="1" x14ac:dyDescent="0.25">
      <c r="A147" s="1"/>
      <c r="B147" s="1"/>
      <c r="C147" s="1"/>
      <c r="D147" s="1"/>
      <c r="E147" s="1"/>
      <c r="F147" s="1"/>
      <c r="G147" s="1"/>
      <c r="H147" s="1"/>
    </row>
    <row r="148" spans="1:8" s="2" customFormat="1" x14ac:dyDescent="0.25">
      <c r="A148" s="1"/>
      <c r="B148" s="1"/>
      <c r="C148" s="1"/>
      <c r="D148" s="1"/>
      <c r="E148" s="1"/>
      <c r="F148" s="1"/>
      <c r="G148" s="1"/>
      <c r="H148" s="1"/>
    </row>
    <row r="149" spans="1:8" s="2" customFormat="1" x14ac:dyDescent="0.25">
      <c r="A149" s="1"/>
      <c r="B149" s="1"/>
      <c r="C149" s="1"/>
      <c r="D149" s="1"/>
      <c r="E149" s="1"/>
      <c r="F149" s="1"/>
      <c r="G149" s="1"/>
      <c r="H149" s="1"/>
    </row>
    <row r="150" spans="1:8" s="2" customFormat="1" x14ac:dyDescent="0.25">
      <c r="A150" s="1"/>
      <c r="B150" s="1"/>
      <c r="C150" s="1"/>
      <c r="D150" s="1"/>
      <c r="E150" s="1"/>
      <c r="F150" s="1"/>
      <c r="G150" s="1"/>
      <c r="H150" s="1"/>
    </row>
    <row r="151" spans="1:8" s="2" customFormat="1" x14ac:dyDescent="0.25">
      <c r="A151" s="1"/>
      <c r="B151" s="1"/>
      <c r="C151" s="1"/>
      <c r="D151" s="1"/>
      <c r="E151" s="1"/>
      <c r="F151" s="1"/>
      <c r="G151" s="1"/>
      <c r="H151" s="1"/>
    </row>
    <row r="152" spans="1:8" s="2" customFormat="1" x14ac:dyDescent="0.25">
      <c r="A152" s="1"/>
      <c r="B152" s="1"/>
      <c r="C152" s="1"/>
      <c r="D152" s="1"/>
      <c r="E152" s="1"/>
      <c r="F152" s="1"/>
      <c r="G152" s="1"/>
      <c r="H152" s="1"/>
    </row>
    <row r="153" spans="1:8" s="2" customFormat="1" x14ac:dyDescent="0.25">
      <c r="A153" s="1"/>
      <c r="B153" s="1"/>
      <c r="C153" s="1"/>
      <c r="D153" s="1"/>
      <c r="E153" s="1"/>
      <c r="F153" s="1"/>
      <c r="G153" s="1"/>
      <c r="H153" s="1"/>
    </row>
    <row r="154" spans="1:8" s="2" customFormat="1" x14ac:dyDescent="0.25">
      <c r="A154" s="1"/>
      <c r="B154" s="1"/>
      <c r="C154" s="1"/>
      <c r="D154" s="1"/>
      <c r="E154" s="1"/>
      <c r="F154" s="1"/>
      <c r="G154" s="1"/>
      <c r="H154" s="1"/>
    </row>
    <row r="155" spans="1:8" s="2" customFormat="1" x14ac:dyDescent="0.25">
      <c r="A155" s="1"/>
      <c r="B155" s="1"/>
      <c r="C155" s="1"/>
      <c r="D155" s="1"/>
      <c r="E155" s="1"/>
      <c r="F155" s="1"/>
      <c r="G155" s="1"/>
      <c r="H155" s="1"/>
    </row>
    <row r="156" spans="1:8" s="2" customFormat="1" x14ac:dyDescent="0.25">
      <c r="A156" s="1"/>
      <c r="B156" s="1"/>
      <c r="C156" s="1"/>
      <c r="D156" s="1"/>
      <c r="E156" s="1"/>
      <c r="F156" s="1"/>
      <c r="G156" s="1"/>
      <c r="H156" s="1"/>
    </row>
    <row r="157" spans="1:8" s="2" customFormat="1" x14ac:dyDescent="0.25">
      <c r="A157" s="1"/>
      <c r="B157" s="1"/>
      <c r="C157" s="1"/>
      <c r="D157" s="1"/>
      <c r="E157" s="1"/>
      <c r="F157" s="1"/>
      <c r="G157" s="1"/>
      <c r="H157" s="1"/>
    </row>
    <row r="158" spans="1:8" s="2" customFormat="1" x14ac:dyDescent="0.25">
      <c r="A158" s="1"/>
      <c r="B158" s="1"/>
      <c r="C158" s="1"/>
      <c r="D158" s="1"/>
      <c r="E158" s="1"/>
      <c r="F158" s="1"/>
      <c r="G158" s="1"/>
      <c r="H158" s="1"/>
    </row>
    <row r="159" spans="1:8" s="2" customFormat="1" x14ac:dyDescent="0.25">
      <c r="A159" s="1"/>
      <c r="B159" s="1"/>
      <c r="C159" s="1"/>
      <c r="D159" s="1"/>
      <c r="E159" s="1"/>
      <c r="F159" s="1"/>
      <c r="G159" s="1"/>
      <c r="H159" s="1"/>
    </row>
    <row r="160" spans="1:8" s="2" customFormat="1" x14ac:dyDescent="0.25">
      <c r="A160" s="1"/>
      <c r="B160" s="1"/>
      <c r="C160" s="1"/>
      <c r="D160" s="1"/>
      <c r="E160" s="1"/>
      <c r="F160" s="1"/>
      <c r="G160" s="1"/>
      <c r="H160" s="1"/>
    </row>
    <row r="161" spans="1:8" s="2" customFormat="1" x14ac:dyDescent="0.25">
      <c r="A161" s="1"/>
      <c r="B161" s="1"/>
      <c r="C161" s="1"/>
      <c r="D161" s="1"/>
      <c r="E161" s="1"/>
      <c r="F161" s="1"/>
      <c r="G161" s="1"/>
      <c r="H161" s="1"/>
    </row>
    <row r="162" spans="1:8" s="2" customFormat="1" x14ac:dyDescent="0.25">
      <c r="A162" s="1"/>
      <c r="B162" s="1"/>
      <c r="C162" s="1"/>
      <c r="D162" s="1"/>
      <c r="E162" s="1"/>
      <c r="F162" s="1"/>
      <c r="G162" s="1"/>
      <c r="H162" s="1"/>
    </row>
    <row r="163" spans="1:8" s="2" customFormat="1" x14ac:dyDescent="0.25">
      <c r="A163" s="1"/>
      <c r="B163" s="1"/>
      <c r="C163" s="1"/>
      <c r="D163" s="1"/>
      <c r="E163" s="1"/>
      <c r="F163" s="1"/>
      <c r="G163" s="1"/>
      <c r="H163" s="1"/>
    </row>
    <row r="164" spans="1:8" s="2" customFormat="1" x14ac:dyDescent="0.25">
      <c r="A164" s="1"/>
      <c r="B164" s="1"/>
      <c r="C164" s="1"/>
      <c r="D164" s="1"/>
      <c r="E164" s="1"/>
      <c r="F164" s="1"/>
      <c r="G164" s="1"/>
      <c r="H164" s="1"/>
    </row>
    <row r="165" spans="1:8" s="2" customFormat="1" x14ac:dyDescent="0.25">
      <c r="A165" s="1"/>
      <c r="B165" s="1"/>
      <c r="C165" s="1"/>
      <c r="D165" s="1"/>
      <c r="E165" s="1"/>
      <c r="F165" s="1"/>
      <c r="G165" s="1"/>
      <c r="H165" s="1"/>
    </row>
    <row r="166" spans="1:8" s="2" customFormat="1" x14ac:dyDescent="0.25">
      <c r="A166" s="1"/>
      <c r="B166" s="1"/>
      <c r="C166" s="1"/>
      <c r="D166" s="1"/>
      <c r="E166" s="1"/>
      <c r="F166" s="1"/>
      <c r="G166" s="1"/>
      <c r="H166" s="1"/>
    </row>
    <row r="167" spans="1:8" s="2" customFormat="1" x14ac:dyDescent="0.25">
      <c r="A167" s="1"/>
      <c r="B167" s="1"/>
      <c r="C167" s="1"/>
      <c r="D167" s="1"/>
      <c r="E167" s="1"/>
      <c r="F167" s="1"/>
      <c r="G167" s="1"/>
      <c r="H167" s="1"/>
    </row>
    <row r="168" spans="1:8" s="2" customFormat="1" x14ac:dyDescent="0.25">
      <c r="A168" s="1"/>
      <c r="B168" s="1"/>
      <c r="C168" s="1"/>
      <c r="D168" s="1"/>
      <c r="E168" s="1"/>
      <c r="F168" s="1"/>
      <c r="G168" s="1"/>
      <c r="H168" s="1"/>
    </row>
    <row r="169" spans="1:8" s="2" customFormat="1" x14ac:dyDescent="0.25">
      <c r="A169" s="1"/>
      <c r="B169" s="1"/>
      <c r="C169" s="1"/>
      <c r="D169" s="1"/>
      <c r="E169" s="1"/>
      <c r="F169" s="1"/>
      <c r="G169" s="1"/>
      <c r="H169" s="1"/>
    </row>
    <row r="170" spans="1:8" s="2" customFormat="1" x14ac:dyDescent="0.25">
      <c r="A170" s="1"/>
      <c r="B170" s="1"/>
      <c r="C170" s="1"/>
      <c r="D170" s="1"/>
      <c r="E170" s="1"/>
      <c r="F170" s="1"/>
      <c r="G170" s="1"/>
      <c r="H170" s="1"/>
    </row>
    <row r="171" spans="1:8" s="2" customFormat="1" x14ac:dyDescent="0.25">
      <c r="A171" s="1"/>
      <c r="B171" s="1"/>
      <c r="C171" s="1"/>
      <c r="D171" s="1"/>
      <c r="E171" s="1"/>
      <c r="F171" s="1"/>
      <c r="G171" s="1"/>
      <c r="H171" s="1"/>
    </row>
    <row r="172" spans="1:8" s="2" customFormat="1" x14ac:dyDescent="0.25">
      <c r="A172" s="1"/>
      <c r="B172" s="1"/>
      <c r="C172" s="1"/>
      <c r="D172" s="1"/>
      <c r="E172" s="1"/>
      <c r="F172" s="1"/>
      <c r="G172" s="1"/>
      <c r="H172" s="1"/>
    </row>
    <row r="173" spans="1:8" s="2" customFormat="1" x14ac:dyDescent="0.25">
      <c r="A173" s="1"/>
      <c r="B173" s="1"/>
      <c r="C173" s="1"/>
      <c r="D173" s="1"/>
      <c r="E173" s="1"/>
      <c r="F173" s="1"/>
      <c r="G173" s="1"/>
      <c r="H173" s="1"/>
    </row>
    <row r="174" spans="1:8" s="2" customFormat="1" x14ac:dyDescent="0.25">
      <c r="A174" s="1"/>
      <c r="B174" s="1"/>
      <c r="C174" s="1"/>
      <c r="D174" s="1"/>
      <c r="E174" s="1"/>
      <c r="F174" s="1"/>
      <c r="G174" s="1"/>
      <c r="H174" s="1"/>
    </row>
    <row r="175" spans="1:8" s="2" customFormat="1" x14ac:dyDescent="0.25">
      <c r="A175" s="1"/>
      <c r="B175" s="1"/>
      <c r="C175" s="1"/>
      <c r="D175" s="1"/>
      <c r="E175" s="1"/>
      <c r="F175" s="1"/>
      <c r="G175" s="1"/>
      <c r="H175" s="1"/>
    </row>
    <row r="176" spans="1:8" s="2" customFormat="1" x14ac:dyDescent="0.25">
      <c r="A176" s="1"/>
      <c r="B176" s="1"/>
      <c r="C176" s="1"/>
      <c r="D176" s="1"/>
      <c r="E176" s="1"/>
      <c r="F176" s="1"/>
      <c r="G176" s="1"/>
      <c r="H176" s="1"/>
    </row>
    <row r="177" spans="1:8" s="2" customFormat="1" x14ac:dyDescent="0.25">
      <c r="A177" s="1"/>
      <c r="B177" s="1"/>
      <c r="C177" s="1"/>
      <c r="D177" s="1"/>
      <c r="E177" s="1"/>
      <c r="F177" s="1"/>
      <c r="G177" s="1"/>
      <c r="H177" s="1"/>
    </row>
    <row r="178" spans="1:8" s="2" customFormat="1" x14ac:dyDescent="0.25">
      <c r="A178" s="1"/>
      <c r="B178" s="1"/>
      <c r="C178" s="1"/>
      <c r="D178" s="1"/>
      <c r="E178" s="1"/>
      <c r="F178" s="1"/>
      <c r="G178" s="1"/>
      <c r="H178" s="1"/>
    </row>
    <row r="179" spans="1:8" s="2" customFormat="1" x14ac:dyDescent="0.25">
      <c r="A179" s="1"/>
      <c r="B179" s="1"/>
      <c r="C179" s="1"/>
      <c r="D179" s="1"/>
      <c r="E179" s="1"/>
      <c r="F179" s="1"/>
      <c r="G179" s="1"/>
      <c r="H179" s="1"/>
    </row>
    <row r="180" spans="1:8" s="2" customFormat="1" x14ac:dyDescent="0.25">
      <c r="A180" s="1"/>
      <c r="B180" s="1"/>
      <c r="C180" s="1"/>
      <c r="D180" s="1"/>
      <c r="E180" s="1"/>
      <c r="F180" s="1"/>
      <c r="G180" s="1"/>
      <c r="H180" s="1"/>
    </row>
    <row r="181" spans="1:8" s="2" customFormat="1" x14ac:dyDescent="0.25">
      <c r="A181" s="1"/>
      <c r="B181" s="1"/>
      <c r="C181" s="1"/>
      <c r="D181" s="1"/>
      <c r="E181" s="1"/>
      <c r="F181" s="1"/>
      <c r="G181" s="1"/>
      <c r="H181" s="1"/>
    </row>
    <row r="182" spans="1:8" s="2" customFormat="1" x14ac:dyDescent="0.25">
      <c r="A182" s="1"/>
      <c r="B182" s="1"/>
      <c r="C182" s="1"/>
      <c r="D182" s="1"/>
      <c r="E182" s="1"/>
      <c r="F182" s="1"/>
      <c r="G182" s="1"/>
      <c r="H182" s="1"/>
    </row>
    <row r="183" spans="1:8" s="2" customFormat="1" x14ac:dyDescent="0.25">
      <c r="A183" s="1"/>
      <c r="B183" s="1"/>
      <c r="C183" s="1"/>
      <c r="D183" s="1"/>
      <c r="E183" s="1"/>
      <c r="F183" s="1"/>
      <c r="G183" s="1"/>
      <c r="H183" s="1"/>
    </row>
    <row r="184" spans="1:8" s="2" customFormat="1" x14ac:dyDescent="0.25">
      <c r="A184" s="1"/>
      <c r="B184" s="1"/>
      <c r="C184" s="1"/>
      <c r="D184" s="1"/>
      <c r="E184" s="1"/>
      <c r="F184" s="1"/>
      <c r="G184" s="1"/>
      <c r="H184" s="1"/>
    </row>
    <row r="185" spans="1:8" s="2" customFormat="1" x14ac:dyDescent="0.25">
      <c r="A185" s="1"/>
      <c r="B185" s="1"/>
      <c r="C185" s="1"/>
      <c r="D185" s="1"/>
      <c r="E185" s="1"/>
      <c r="F185" s="1"/>
      <c r="G185" s="1"/>
      <c r="H185" s="1"/>
    </row>
    <row r="186" spans="1:8" s="2" customFormat="1" x14ac:dyDescent="0.25">
      <c r="A186" s="1"/>
      <c r="B186" s="1"/>
      <c r="C186" s="1"/>
      <c r="D186" s="1"/>
      <c r="E186" s="1"/>
      <c r="F186" s="1"/>
      <c r="G186" s="1"/>
      <c r="H186" s="1"/>
    </row>
    <row r="187" spans="1:8" s="2" customFormat="1" x14ac:dyDescent="0.25">
      <c r="A187" s="1"/>
      <c r="B187" s="1"/>
      <c r="C187" s="1"/>
      <c r="D187" s="1"/>
      <c r="E187" s="1"/>
      <c r="F187" s="1"/>
      <c r="G187" s="1"/>
      <c r="H187" s="1"/>
    </row>
    <row r="188" spans="1:8" s="2" customFormat="1" x14ac:dyDescent="0.25">
      <c r="A188" s="1"/>
      <c r="B188" s="1"/>
      <c r="C188" s="1"/>
      <c r="D188" s="1"/>
      <c r="E188" s="1"/>
      <c r="F188" s="1"/>
      <c r="G188" s="1"/>
      <c r="H188" s="1"/>
    </row>
    <row r="189" spans="1:8" s="2" customFormat="1" x14ac:dyDescent="0.25">
      <c r="A189" s="1"/>
      <c r="B189" s="1"/>
      <c r="C189" s="1"/>
      <c r="D189" s="1"/>
      <c r="E189" s="1"/>
      <c r="F189" s="1"/>
      <c r="G189" s="1"/>
      <c r="H189" s="1"/>
    </row>
    <row r="190" spans="1:8" s="2" customFormat="1" x14ac:dyDescent="0.25">
      <c r="A190" s="1"/>
      <c r="B190" s="1"/>
      <c r="C190" s="1"/>
      <c r="D190" s="1"/>
      <c r="E190" s="1"/>
      <c r="F190" s="1"/>
      <c r="G190" s="1"/>
      <c r="H190" s="1"/>
    </row>
    <row r="191" spans="1:8" s="2" customFormat="1" x14ac:dyDescent="0.25">
      <c r="A191" s="1"/>
      <c r="B191" s="1"/>
      <c r="C191" s="1"/>
      <c r="D191" s="1"/>
      <c r="E191" s="1"/>
      <c r="F191" s="1"/>
      <c r="G191" s="1"/>
      <c r="H191" s="1"/>
    </row>
    <row r="192" spans="1:8" s="2" customFormat="1" x14ac:dyDescent="0.25">
      <c r="A192" s="1"/>
      <c r="B192" s="1"/>
      <c r="C192" s="1"/>
      <c r="D192" s="1"/>
      <c r="E192" s="1"/>
      <c r="F192" s="1"/>
      <c r="G192" s="1"/>
      <c r="H192" s="1"/>
    </row>
    <row r="193" spans="1:8" s="2" customFormat="1" x14ac:dyDescent="0.25">
      <c r="A193" s="1"/>
      <c r="B193" s="1"/>
      <c r="C193" s="1"/>
      <c r="D193" s="1"/>
      <c r="E193" s="1"/>
      <c r="F193" s="1"/>
      <c r="G193" s="1"/>
      <c r="H193" s="1"/>
    </row>
    <row r="194" spans="1:8" s="2" customFormat="1" x14ac:dyDescent="0.25">
      <c r="A194" s="1"/>
      <c r="B194" s="1"/>
      <c r="C194" s="1"/>
      <c r="D194" s="1"/>
      <c r="E194" s="1"/>
      <c r="F194" s="1"/>
      <c r="G194" s="1"/>
      <c r="H194" s="1"/>
    </row>
    <row r="195" spans="1:8" s="2" customFormat="1" x14ac:dyDescent="0.25">
      <c r="A195" s="3"/>
      <c r="B195" s="1"/>
    </row>
    <row r="196" spans="1:8" s="2" customFormat="1" x14ac:dyDescent="0.25">
      <c r="A196" s="1"/>
      <c r="B196" s="1"/>
    </row>
  </sheetData>
  <mergeCells count="3">
    <mergeCell ref="A140:C140"/>
    <mergeCell ref="D140:F140"/>
    <mergeCell ref="A146:F146"/>
  </mergeCells>
  <printOptions horizontalCentered="1"/>
  <pageMargins left="0.78740157480314965" right="0.59055118110236227" top="0.98425196850393704" bottom="0.39370078740157483" header="0.19685039370078741" footer="0.19685039370078741"/>
  <pageSetup paperSize="119" scale="46" fitToHeight="7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ER 2021 07</vt:lpstr>
      <vt:lpstr>'ER 2021 07'!Área_de_impresión</vt:lpstr>
      <vt:lpstr>'ER 2021 07'!Títulos_a_imprimir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Godoy Huertas</dc:creator>
  <cp:lastModifiedBy>Teresa Godoy Huertas</cp:lastModifiedBy>
  <dcterms:created xsi:type="dcterms:W3CDTF">2021-08-25T14:52:58Z</dcterms:created>
  <dcterms:modified xsi:type="dcterms:W3CDTF">2021-08-25T14:54:03Z</dcterms:modified>
</cp:coreProperties>
</file>